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/xl/workbook.xml" Id="R68fdf45ed9ac467b"/><Relationship Id="rIdLoktaCore" Type="http://schemas.openxmlformats.org/package/2006/relationships/metadata/core-properties" Target="docProps/core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review" sheetId="1" r:id="R06c77e48caea4477"/>
    <x:sheet xmlns:r="http://schemas.openxmlformats.org/officeDocument/2006/relationships" name="Completed example (EX-001)" sheetId="2" r:id="R207c6534859d44f9"/>
  </x:sheets>
  <x:definedNames>
    <x:definedName name="_xlnm.Print_Area" localSheetId="0">'Blank review'!$A$1:$H$39</x:definedName>
    <x:definedName name="_xlnm.Print_Titles" localSheetId="0">'Blank review'!$12:$12</x:definedName>
    <x:definedName name="_xlnm.Print_Area" localSheetId="1">'Completed example (EX-001)'!$A$1:$H$51</x:definedName>
    <x:definedName name="_xlnm.Print_Titles" localSheetId="1">'Completed example (EX-001)'!$12:$12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"/>
    <x:numFmt numFmtId="201" formatCode="dd mmm yyyy"/>
    <x:numFmt numFmtId="202" formatCode="dd mmm yy&quot;&#10;&quot;hh:mm"/>
    <x:numFmt numFmtId="203" formatCode="0"/>
    <x:numFmt numFmtId="204" formatCode="dd mmm yyyy hh:mm"/>
    <x:numFmt numFmtId="205" formatCode="hh:mm"/>
  </x:numFmts>
  <x:fonts count="5">
    <x:font>
      <x:sz val="11"/>
      <x:name val="Carlito"/>
    </x:font>
    <x:font>
      <x:sz val="11"/>
      <x:color rgb="FF1C0F18"/>
      <x:name val="Arial"/>
    </x:font>
    <x:font>
      <x:b/>
      <x:sz val="16"/>
      <x:color rgb="FF4B2440"/>
      <x:name val="Arial"/>
    </x:font>
    <x:font>
      <x:b/>
      <x:sz val="11"/>
      <x:color rgb="FF4B2440"/>
      <x:name val="Arial"/>
    </x:font>
    <x:font>
      <x:b/>
      <x:sz val="11"/>
      <x:color rgb="FFFAF6E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AF6ED"/>
      </x:patternFill>
    </x:fill>
    <x:fill>
      <x:patternFill patternType="solid">
        <x:fgColor rgb="FF4B2440"/>
      </x:patternFill>
    </x:fill>
  </x:fills>
  <x:borders count="2">
    <x:border/>
    <x:border>
      <x:bottom style="thin">
        <x:color rgb="FF9C5E7F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2" fontId="1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203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202" fontId="1" fillId="2" borderId="1" xfId="0" applyNumberFormat="1" applyFont="1" applyFill="1" applyBorder="1" applyAlignment="1">
      <x:alignment vertical="top" wrapText="1"/>
    </x:xf>
    <x:xf numFmtId="204" fontId="1" fillId="2" borderId="0" xfId="0" applyNumberFormat="1" applyFont="1" applyFill="1" applyBorder="1" applyAlignment="1">
      <x:alignment vertical="top" wrapText="1"/>
    </x:xf>
    <x:xf numFmtId="205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4B2440"/>
      </x:font>
      <x:fill>
        <x:patternFill patternType="solid">
          <x:bgColor rgb="FFF8EAF1"/>
        </x:patternFill>
      </x:fill>
    </x:dxf>
    <x:dxf>
      <x:font>
        <x:b/>
        <x:color rgb="FF4B2440"/>
      </x:font>
      <x:fill>
        <x:patternFill patternType="solid">
          <x:bgColor rgb="FFF8EAF1"/>
        </x:patternFill>
      </x:fill>
    </x:dxf>
    <x:dxf>
      <x:font>
        <x:b/>
        <x:color rgb="FF4B2440"/>
      </x:font>
      <x:fill>
        <x:patternFill patternType="solid">
          <x:bgColor rgb="FFF8EAF1"/>
        </x:patternFill>
      </x:fill>
    </x:dxf>
    <x:dxf>
      <x:font>
        <x:b/>
        <x:color rgb="FF4B2440"/>
      </x:font>
      <x:fill>
        <x:patternFill patternType="solid">
          <x:bgColor rgb="FFF8EA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464b28e864fc6" /><Relationship Type="http://schemas.openxmlformats.org/officeDocument/2006/relationships/theme" Target="/xl/theme/theme1.xml" Id="Rc37bfbd0022e4944" /><Relationship Type="http://schemas.openxmlformats.org/officeDocument/2006/relationships/sharedStrings" Target="/xl/sharedStrings.xml" Id="R0e2321442b994e35" /><Relationship Type="http://schemas.openxmlformats.org/officeDocument/2006/relationships/worksheet" Target="/xl/worksheets/sheet1.xml" Id="R06c77e48caea4477" /><Relationship Type="http://schemas.openxmlformats.org/officeDocument/2006/relationships/worksheet" Target="/xl/worksheets/sheet2.xml" Id="R207c6534859d44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B2440"/>
    <x:pageSetUpPr fitToPage="1" autoPageBreaks="0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17.219999313354492" hidden="0" customWidth="1"/>
    <x:col min="2" max="2" width="20" hidden="0" customWidth="1"/>
    <x:col min="3" max="3" width="25" hidden="0" customWidth="1"/>
    <x:col min="4" max="4" width="12.779999732971191" hidden="0" customWidth="1"/>
    <x:col min="5" max="5" width="17.780000686645508" hidden="0" customWidth="1"/>
    <x:col min="6" max="6" width="28.329999923706055" hidden="0" customWidth="1"/>
    <x:col min="7" max="7" width="11.109999656677246" hidden="0" customWidth="1"/>
    <x:col min="8" max="8" width="14.4399995803833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</x:row>
    <x:row r="2" ht="30" customHeight="1">
      <x:c r="A2" s="4" t="str">
        <x:v>Loan-servicing exception checklist</x:v>
      </x:c>
      <x:c r="B2" s="3"/>
      <x:c r="C2" s="3"/>
      <x:c r="D2" s="3"/>
      <x:c r="E2" s="3"/>
      <x:c r="F2" s="3"/>
      <x:c r="G2" s="3"/>
      <x:c r="H2" s="3"/>
    </x:row>
    <x:row r="3" ht="22" customHeight="1">
      <x:c r="A3" s="3" t="str">
        <x:v>Lokta · 1.1 | 23 September 2026 · lokta.ai/resources/loan-servicing-exception-checklist/</x:v>
      </x:c>
      <x:c r="B3" s="3"/>
      <x:c r="C3" s="3"/>
      <x:c r="D3" s="3"/>
      <x:c r="E3" s="3"/>
      <x:c r="F3" s="3"/>
      <x:c r="G3" s="3"/>
      <x:c r="H3" s="3"/>
    </x:row>
    <x:row r="4" ht="28" customHeight="1">
      <x:c r="A4" s="3" t="str">
        <x:v>Case ID</x:v>
      </x:c>
      <x:c r="B4" s="5"/>
      <x:c r="C4" s="3" t="str">
        <x:v>Loan reference</x:v>
      </x:c>
      <x:c r="D4" s="5"/>
      <x:c r="E4" s="3" t="str">
        <x:v>Exception type</x:v>
      </x:c>
      <x:c r="F4" s="5"/>
      <x:c r="G4" s="5"/>
      <x:c r="H4" s="5"/>
    </x:row>
    <x:row r="5" ht="28" customHeight="1">
      <x:c r="A5" s="3" t="str">
        <x:v>Reported amount</x:v>
      </x:c>
      <x:c r="B5" s="6"/>
      <x:c r="C5" s="3" t="str">
        <x:v>Received amount</x:v>
      </x:c>
      <x:c r="D5" s="6"/>
      <x:c r="E5" s="3" t="str">
        <x:v>Posted amount</x:v>
      </x:c>
      <x:c r="F5" s="6"/>
      <x:c r="G5" s="3" t="str">
        <x:v>Unresolved amount</x:v>
      </x:c>
      <x:c r="H5" s="6"/>
    </x:row>
    <x:row r="6" ht="28" customHeight="1">
      <x:c r="A6" s="3" t="str">
        <x:v>Currency</x:v>
      </x:c>
      <x:c r="B6" s="5" t="str">
        <x:v>INR</x:v>
      </x:c>
      <x:c r="C6" s="3" t="str">
        <x:v>Case owner</x:v>
      </x:c>
      <x:c r="D6" s="5"/>
      <x:c r="E6" s="3" t="str">
        <x:v>Case status</x:v>
      </x:c>
      <x:c r="F6" s="5" t="str">
        <x:v>Open</x:v>
      </x:c>
      <x:c r="G6" s="5"/>
      <x:c r="H6" s="5"/>
    </x:row>
    <x:row r="7" ht="28" customHeight="1">
      <x:c r="A7" s="3" t="str">
        <x:v>Prepared by</x:v>
      </x:c>
      <x:c r="B7" s="5"/>
      <x:c r="C7" s="3" t="str">
        <x:v>Review date</x:v>
      </x:c>
      <x:c r="D7" s="7"/>
      <x:c r="E7" s="3" t="str">
        <x:v>Next case review</x:v>
      </x:c>
      <x:c r="F7" s="8"/>
      <x:c r="G7" s="3" t="str">
        <x:v>Closure reviewed by</x:v>
      </x:c>
      <x:c r="H7" s="5"/>
    </x:row>
    <x:row r="8" ht="28" customHeight="1">
      <x:c r="A8" s="3" t="str">
        <x:v>Closure reference</x:v>
      </x:c>
      <x:c r="B8" s="5" t="str"/>
      <x:c r="C8" s="5"/>
      <x:c r="D8" s="5"/>
      <x:c r="E8" s="3" t="str">
        <x:v>Amounts cover this receipt, not the whole loan. Leave unknown amounts blank; zero means verified zero.</x:v>
      </x:c>
      <x:c r="F8" s="3"/>
      <x:c r="G8" s="3"/>
      <x:c r="H8" s="3"/>
    </x:row>
    <x:row r="9" ht="28" customHeight="1">
      <x:c r="A9" s="9" t="str">
        <x:v>Confirmed</x:v>
      </x:c>
      <x:c r="B9" s="9" t="str">
        <x:v>Gap</x:v>
      </x:c>
      <x:c r="C9" s="9" t="str">
        <x:v>Waiting</x:v>
      </x:c>
      <x:c r="D9" s="9" t="str">
        <x:v>Not applicable</x:v>
      </x:c>
      <x:c r="E9" s="9" t="str">
        <x:v>Not reviewed</x:v>
      </x:c>
      <x:c r="F9" s="9" t="str">
        <x:v>Not set</x:v>
      </x:c>
      <x:c r="G9" s="9" t="str">
        <x:v>Invalid status</x:v>
      </x:c>
      <x:c r="H9" s="9" t="str">
        <x:v>Total checks</x:v>
      </x:c>
    </x:row>
    <x:row r="10" ht="24" customHeight="1">
      <x:c r="A10" s="10" t="n">
        <x:f>COUNTIFS(D13:D22,"Confirmed")</x:f>
        <x:v>0</x:v>
      </x:c>
      <x:c r="B10" s="10" t="n">
        <x:f>COUNTIFS(D13:D22,"Gap")</x:f>
        <x:v>0</x:v>
      </x:c>
      <x:c r="C10" s="10" t="n">
        <x:f>COUNTIFS(D13:D22,"Waiting")</x:f>
        <x:v>0</x:v>
      </x:c>
      <x:c r="D10" s="10" t="n">
        <x:f>COUNTIFS(D13:D22,"Not applicable")</x:f>
        <x:v>0</x:v>
      </x:c>
      <x:c r="E10" s="10" t="n">
        <x:f>COUNTIFS(D13:D22,"Not reviewed")</x:f>
        <x:v>10</x:v>
      </x:c>
      <x:c r="F10" s="10" t="n">
        <x:f>COUNTBLANK(D13:D22)</x:f>
        <x:v>0</x:v>
      </x:c>
      <x:c r="G10" s="10" t="n">
        <x:f>ROWS(D13:D22)-SUM(A10:F10)</x:f>
        <x:v>0</x:v>
      </x:c>
      <x:c r="H10" s="10" t="n">
        <x:f>SUM(A10:G10)</x:f>
        <x:v>10</x:v>
      </x:c>
    </x:row>
    <x:row r="11" ht="28" customHeight="1">
      <x:c r="A11" s="3" t="str">
        <x:v>Fill the cream cells. Each Owner owns that check; Next review by is its next review time. Counts do not authorise closure.</x:v>
      </x:c>
      <x:c r="B11" s="3"/>
      <x:c r="C11" s="3"/>
      <x:c r="D11" s="3"/>
      <x:c r="E11" s="3"/>
      <x:c r="F11" s="3"/>
      <x:c r="G11" s="3"/>
      <x:c r="H11" s="3"/>
    </x:row>
    <x:row r="12" ht="30" customHeight="1">
      <x:c r="A12" s="13" t="str">
        <x:v>Check</x:v>
      </x:c>
      <x:c r="B12" s="13" t="str">
        <x:v>Key question</x:v>
      </x:c>
      <x:c r="C12" s="13" t="str">
        <x:v>What to inspect</x:v>
      </x:c>
      <x:c r="D12" s="13" t="str">
        <x:v>Status</x:v>
      </x:c>
      <x:c r="E12" s="13" t="str">
        <x:v>Evidence reference</x:v>
      </x:c>
      <x:c r="F12" s="13" t="str">
        <x:v>Finding / next action</x:v>
      </x:c>
      <x:c r="G12" s="13" t="str">
        <x:v>Owner</x:v>
      </x:c>
      <x:c r="H12" s="13" t="str">
        <x:v>Next review by</x:v>
      </x:c>
    </x:row>
    <x:row r="13" ht="74" customHeight="1">
      <x:c r="A13" s="15" t="str">
        <x:v>01. Identify the case</x:v>
      </x:c>
      <x:c r="B13" s="14" t="str">
        <x:v>Can another operator find the same event?</x:v>
      </x:c>
      <x:c r="C13" s="14" t="str">
        <x:v>Case and loan references, channel, event time and external transaction identity. Keep personal data in approved systems.</x:v>
      </x:c>
      <x:c r="D13" s="16" t="str">
        <x:v>Not reviewed</x:v>
      </x:c>
      <x:c r="E13" s="16"/>
      <x:c r="F13" s="16"/>
      <x:c r="G13" s="16"/>
      <x:c r="H13" s="17"/>
    </x:row>
    <x:row r="14" ht="74" customHeight="1">
      <x:c r="A14" s="15" t="str">
        <x:v>02. Establish the source facts</x:v>
      </x:c>
      <x:c r="B14" s="14" t="str">
        <x:v>Which source supports each status and amount?</x:v>
      </x:c>
      <x:c r="C14" s="14" t="str">
        <x:v>Reported, received, posted and unresolved amounts. Link receipt and settlement evidence; a batch total alone does not identify this payment.</x:v>
      </x:c>
      <x:c r="D14" s="16" t="str">
        <x:v>Not reviewed</x:v>
      </x:c>
      <x:c r="E14" s="16"/>
      <x:c r="F14" s="16"/>
      <x:c r="G14" s="16"/>
      <x:c r="H14" s="17"/>
    </x:row>
    <x:row r="15" ht="74" customHeight="1">
      <x:c r="A15" s="15" t="str">
        <x:v>03. Check matching and duplicates</x:v>
      </x:c>
      <x:c r="B15" s="14" t="str">
        <x:v>Would a retry create a second posting?</x:v>
      </x:c>
      <x:c r="C15" s="14" t="str">
        <x:v>Account mapping, transaction identity and prior financial effects. Check again just before retrying or posting.</x:v>
      </x:c>
      <x:c r="D15" s="16" t="str">
        <x:v>Not reviewed</x:v>
      </x:c>
      <x:c r="E15" s="16"/>
      <x:c r="F15" s="16"/>
      <x:c r="G15" s="16"/>
      <x:c r="H15" s="17"/>
    </x:row>
    <x:row r="16" ht="60" customHeight="1">
      <x:c r="A16" s="15" t="str">
        <x:v>04. Locate the break</x:v>
      </x:c>
      <x:c r="B16" s="14" t="str">
        <x:v>Where did the records stop agreeing?</x:v>
      </x:c>
      <x:c r="C16" s="14" t="str">
        <x:v>Last completed step and the failed row or response. Retain the exception reason.</x:v>
      </x:c>
      <x:c r="D16" s="16" t="str">
        <x:v>Not reviewed</x:v>
      </x:c>
      <x:c r="E16" s="16"/>
      <x:c r="F16" s="16"/>
      <x:c r="G16" s="16"/>
      <x:c r="H16" s="17"/>
    </x:row>
    <x:row r="17" ht="60" customHeight="1">
      <x:c r="A17" s="15" t="str">
        <x:v>05. Confirm the applicable policy</x:v>
      </x:c>
      <x:c r="B17" s="14" t="str">
        <x:v>Which approved rule supports the proposed action?</x:v>
      </x:c>
      <x:c r="C17" s="14" t="str">
        <x:v>The approved policy version for the proposed correction, posting date and allocation.</x:v>
      </x:c>
      <x:c r="D17" s="16" t="str">
        <x:v>Not reviewed</x:v>
      </x:c>
      <x:c r="E17" s="16"/>
      <x:c r="F17" s="16"/>
      <x:c r="G17" s="16"/>
      <x:c r="H17" s="17"/>
    </x:row>
    <x:row r="18" ht="74" customHeight="1">
      <x:c r="A18" s="15" t="str">
        <x:v>06. Assign the next action</x:v>
      </x:c>
      <x:c r="B18" s="14" t="str">
        <x:v>Who acts next, and what are they waiting for?</x:v>
      </x:c>
      <x:c r="C18" s="14" t="str">
        <x:v>The next action, accountable owner, dependency and next review time.</x:v>
      </x:c>
      <x:c r="D18" s="16" t="str">
        <x:v>Not reviewed</x:v>
      </x:c>
      <x:c r="E18" s="16"/>
      <x:c r="F18" s="16"/>
      <x:c r="G18" s="16"/>
      <x:c r="H18" s="17"/>
    </x:row>
    <x:row r="19" ht="60" customHeight="1">
      <x:c r="A19" s="15" t="str">
        <x:v>07. Check authority before acting</x:v>
      </x:c>
      <x:c r="B19" s="14" t="str">
        <x:v>Is the actor authorised for this specific action?</x:v>
      </x:c>
      <x:c r="C19" s="14" t="str">
        <x:v>Permissions and approval reference for the specific correction or communication.</x:v>
      </x:c>
      <x:c r="D19" s="16" t="str">
        <x:v>Not reviewed</x:v>
      </x:c>
      <x:c r="E19" s="16"/>
      <x:c r="F19" s="16"/>
      <x:c r="G19" s="16"/>
      <x:c r="H19" s="17"/>
    </x:row>
    <x:row r="20" ht="90" customHeight="1">
      <x:c r="A20" s="15" t="str">
        <x:v>08. Verify execution and balances</x:v>
      </x:c>
      <x:c r="B20" s="14" t="str">
        <x:v>Do the records reconcile, and do any related effects need review?</x:v>
      </x:c>
      <x:c r="C20" s="14" t="str">
        <x:v>Execution, posting date, before/after balances, suspense and related effects. See check 08 in the PDF for the full review scope.</x:v>
      </x:c>
      <x:c r="D20" s="16" t="str">
        <x:v>Not reviewed</x:v>
      </x:c>
      <x:c r="E20" s="16"/>
      <x:c r="F20" s="16"/>
      <x:c r="G20" s="16"/>
      <x:c r="H20" s="17"/>
    </x:row>
    <x:row r="21" ht="60" customHeight="1">
      <x:c r="A21" s="15" t="str">
        <x:v>09. Communicate the supported outcome</x:v>
      </x:c>
      <x:c r="B21" s="14" t="str">
        <x:v>Does the explanation match the verified account state?</x:v>
      </x:c>
      <x:c r="C21" s="14" t="str">
        <x:v>Verified outcome, approved communication channel and retained communication reference.</x:v>
      </x:c>
      <x:c r="D21" s="16" t="str">
        <x:v>Not reviewed</x:v>
      </x:c>
      <x:c r="E21" s="16"/>
      <x:c r="F21" s="16"/>
      <x:c r="G21" s="16"/>
      <x:c r="H21" s="17"/>
    </x:row>
    <x:row r="22" ht="74" customHeight="1">
      <x:c r="A22" s="15" t="str">
        <x:v>10. Close with evidence</x:v>
      </x:c>
      <x:c r="B22" s="14" t="str">
        <x:v>Could another reviewer reconstruct the resolution?</x:v>
      </x:c>
      <x:c r="C22" s="14" t="str">
        <x:v>Closure decision, reviewer, evidence references and any separate recurring-cause follow-up.</x:v>
      </x:c>
      <x:c r="D22" s="16" t="str">
        <x:v>Not reviewed</x:v>
      </x:c>
      <x:c r="E22" s="16"/>
      <x:c r="F22" s="16"/>
      <x:c r="G22" s="16"/>
      <x:c r="H22" s="17"/>
    </x:row>
    <x:row r="23" ht="28" customHeight="1">
      <x:c r="A23" s="3" t="str">
        <x:v>Keep borrower data in approved systems. A completed review does not authorise a financial change. Record the closure reviewer and decision reference above.</x:v>
      </x:c>
      <x:c r="B23" s="3"/>
      <x:c r="C23" s="3"/>
      <x:c r="D23" s="3"/>
      <x:c r="E23" s="3"/>
      <x:c r="F23" s="3"/>
      <x:c r="G23" s="3"/>
      <x:c r="H23" s="3"/>
    </x:row>
    <x:row r="24" ht="30" customHeight="1">
      <x:c r="A24" s="13" t="str">
        <x:v>Status meanings</x:v>
      </x:c>
      <x:c r="B24" s="13"/>
      <x:c r="C24" s="13"/>
      <x:c r="D24" s="13"/>
      <x:c r="E24" s="13"/>
      <x:c r="F24" s="13"/>
      <x:c r="G24" s="13"/>
      <x:c r="H24" s="13"/>
    </x:row>
    <x:row r="25" ht="30" customHeight="1">
      <x:c r="A25" s="3" t="str">
        <x:v>Confirmed</x:v>
      </x:c>
      <x:c r="B25" s="3"/>
      <x:c r="C25" s="3" t="str">
        <x:v>The check is satisfied by the evidence and finding recorded. Finding evidence alone does not satisfy a check.</x:v>
      </x:c>
      <x:c r="D25" s="3"/>
      <x:c r="E25" s="3"/>
      <x:c r="F25" s="3"/>
      <x:c r="G25" s="3"/>
      <x:c r="H25" s="3"/>
    </x:row>
    <x:row r="26" ht="30" customHeight="1">
      <x:c r="A26" s="3" t="str">
        <x:v>Gap</x:v>
      </x:c>
      <x:c r="B26" s="3"/>
      <x:c r="C26" s="3" t="str">
        <x:v>Evidence is missing, conflicting or shows an unresolved issue. Record the next action.</x:v>
      </x:c>
      <x:c r="D26" s="3"/>
      <x:c r="E26" s="3"/>
      <x:c r="F26" s="3"/>
      <x:c r="G26" s="3"/>
      <x:c r="H26" s="3"/>
    </x:row>
    <x:row r="27" ht="30" customHeight="1">
      <x:c r="A27" s="3" t="str">
        <x:v>Waiting</x:v>
      </x:c>
      <x:c r="B27" s="3"/>
      <x:c r="C27" s="3" t="str">
        <x:v>The check is pending an action or dependency. Name the owner and next review time.</x:v>
      </x:c>
      <x:c r="D27" s="3"/>
      <x:c r="E27" s="3"/>
      <x:c r="F27" s="3"/>
      <x:c r="G27" s="3"/>
      <x:c r="H27" s="3"/>
    </x:row>
    <x:row r="28" ht="30" customHeight="1">
      <x:c r="A28" s="3" t="str">
        <x:v>Not applicable</x:v>
      </x:c>
      <x:c r="B28" s="3"/>
      <x:c r="C28" s="3" t="str">
        <x:v>This check does not apply to this case. Record why.</x:v>
      </x:c>
      <x:c r="D28" s="3"/>
      <x:c r="E28" s="3"/>
      <x:c r="F28" s="3"/>
      <x:c r="G28" s="3"/>
      <x:c r="H28" s="3"/>
    </x:row>
    <x:row r="29" ht="30" customHeight="1">
      <x:c r="A29" s="3" t="str">
        <x:v>Not reviewed</x:v>
      </x:c>
      <x:c r="B29" s="3"/>
      <x:c r="C29" s="3" t="str">
        <x:v>This check has not yet been assessed.</x:v>
      </x:c>
      <x:c r="D29" s="3"/>
      <x:c r="E29" s="3"/>
      <x:c r="F29" s="3"/>
      <x:c r="G29" s="3"/>
      <x:c r="H29" s="3"/>
    </x:row>
    <x:row r="30" ht="28" customHeight="1">
      <x:c r="A30" s="3" t="str">
        <x:v>Not set counts blank statuses. Invalid status counts pasted or unsupported values. Correct them before relying on the summary.</x:v>
      </x:c>
      <x:c r="B30" s="3"/>
      <x:c r="C30" s="3"/>
      <x:c r="D30" s="3"/>
      <x:c r="E30" s="3"/>
      <x:c r="F30" s="3"/>
      <x:c r="G30" s="3"/>
      <x:c r="H30" s="3"/>
    </x:row>
    <x:row r="31" ht="30" customHeight="1">
      <x:c r="A31" s="13" t="str">
        <x:v>Handover log</x:v>
      </x:c>
      <x:c r="B31" s="13"/>
      <x:c r="C31" s="13"/>
      <x:c r="D31" s="13"/>
      <x:c r="E31" s="13"/>
      <x:c r="F31" s="13"/>
      <x:c r="G31" s="13"/>
      <x:c r="H31" s="13"/>
    </x:row>
    <x:row r="32" ht="30" customHeight="1">
      <x:c r="A32" s="13" t="str">
        <x:v>Time</x:v>
      </x:c>
      <x:c r="B32" s="13" t="str">
        <x:v>From</x:v>
      </x:c>
      <x:c r="C32" s="13" t="str">
        <x:v>To</x:v>
      </x:c>
      <x:c r="D32" s="13" t="str">
        <x:v>What changed / next action</x:v>
      </x:c>
      <x:c r="E32" s="13"/>
      <x:c r="F32" s="13"/>
      <x:c r="G32" s="13"/>
      <x:c r="H32" s="13"/>
    </x:row>
    <x:row r="33" ht="28" customHeight="1">
      <x:c r="A33" s="18"/>
      <x:c r="B33" s="5"/>
      <x:c r="C33" s="5"/>
      <x:c r="D33" s="5"/>
      <x:c r="E33" s="5"/>
      <x:c r="F33" s="5"/>
      <x:c r="G33" s="5"/>
      <x:c r="H33" s="5"/>
    </x:row>
    <x:row r="34" ht="28" customHeight="1">
      <x:c r="A34" s="18"/>
      <x:c r="B34" s="5"/>
      <x:c r="C34" s="5"/>
      <x:c r="D34" s="5"/>
      <x:c r="E34" s="5"/>
      <x:c r="F34" s="5"/>
      <x:c r="G34" s="5"/>
      <x:c r="H34" s="5"/>
    </x:row>
    <x:row r="35" ht="28" customHeight="1">
      <x:c r="A35" s="18"/>
      <x:c r="B35" s="5"/>
      <x:c r="C35" s="5"/>
      <x:c r="D35" s="5"/>
      <x:c r="E35" s="5"/>
      <x:c r="F35" s="5"/>
      <x:c r="G35" s="5"/>
      <x:c r="H35" s="5"/>
    </x:row>
    <x:row r="36" ht="28" customHeight="1">
      <x:c r="A36" s="18"/>
      <x:c r="B36" s="5"/>
      <x:c r="C36" s="5"/>
      <x:c r="D36" s="5"/>
      <x:c r="E36" s="5"/>
      <x:c r="F36" s="5"/>
      <x:c r="G36" s="5"/>
      <x:c r="H36" s="5"/>
    </x:row>
    <x:row r="37" ht="28" customHeight="1">
      <x:c r="A37" s="18"/>
      <x:c r="B37" s="5"/>
      <x:c r="C37" s="5"/>
      <x:c r="D37" s="5"/>
      <x:c r="E37" s="5"/>
      <x:c r="F37" s="5"/>
      <x:c r="G37" s="5"/>
      <x:c r="H37" s="5"/>
    </x:row>
    <x:row r="38" ht="28" customHeight="1">
      <x:c r="A38" s="18"/>
      <x:c r="B38" s="5"/>
      <x:c r="C38" s="5"/>
      <x:c r="D38" s="5"/>
      <x:c r="E38" s="5"/>
      <x:c r="F38" s="5"/>
      <x:c r="G38" s="5"/>
      <x:c r="H38" s="5"/>
    </x:row>
    <x:row r="39" ht="28" customHeight="1">
      <x:c r="A39" s="3" t="str">
        <x:v>Append the handover before changing the review. Retain dated versions in your approved case system; this editable log is not an immutable audit record.</x:v>
      </x:c>
      <x:c r="B39" s="3"/>
      <x:c r="C39" s="3"/>
      <x:c r="D39" s="3"/>
      <x:c r="E39" s="3"/>
      <x:c r="F39" s="3"/>
      <x:c r="G39" s="3"/>
      <x:c r="H39" s="3"/>
    </x:row>
    <x:row r="40" ht="24" customHeight="1">
      <x:c r="A40" s="3"/>
      <x:c r="B40" s="3"/>
      <x:c r="C40" s="3"/>
      <x:c r="D40" s="3"/>
      <x:c r="E40" s="3"/>
      <x:c r="F40" s="3"/>
      <x:c r="G40" s="3"/>
      <x:c r="H40" s="3"/>
    </x:row>
    <x:row r="41" ht="24" customHeight="1">
      <x:c r="A41" s="3"/>
      <x:c r="B41" s="3"/>
      <x:c r="C41" s="3"/>
      <x:c r="D41" s="3"/>
      <x:c r="E41" s="3"/>
      <x:c r="F41" s="3"/>
      <x:c r="G41" s="3"/>
      <x:c r="H41" s="3"/>
    </x:row>
    <x:row r="42" ht="24" customHeight="1">
      <x:c r="A42" s="3"/>
      <x:c r="B42" s="3"/>
      <x:c r="C42" s="3"/>
      <x:c r="D42" s="3"/>
      <x:c r="E42" s="3"/>
      <x:c r="F42" s="3"/>
      <x:c r="G42" s="3"/>
      <x:c r="H42" s="3"/>
    </x:row>
    <x:row r="43" ht="24" customHeight="1">
      <x:c r="A43" s="3"/>
      <x:c r="B43" s="3"/>
      <x:c r="C43" s="3"/>
      <x:c r="D43" s="3"/>
      <x:c r="E43" s="3"/>
      <x:c r="F43" s="3"/>
      <x:c r="G43" s="3"/>
      <x:c r="H43" s="3"/>
    </x:row>
    <x:row r="44" ht="24" customHeight="1">
      <x:c r="A44" s="3"/>
      <x:c r="B44" s="3"/>
      <x:c r="C44" s="3"/>
      <x:c r="D44" s="3"/>
      <x:c r="E44" s="3"/>
      <x:c r="F44" s="3"/>
      <x:c r="G44" s="3"/>
      <x:c r="H44" s="3"/>
    </x:row>
    <x:row r="45" ht="24" customHeight="1">
      <x:c r="A45" s="3"/>
      <x:c r="B45" s="3"/>
      <x:c r="C45" s="3"/>
      <x:c r="D45" s="3"/>
      <x:c r="E45" s="3"/>
      <x:c r="F45" s="3"/>
      <x:c r="G45" s="3"/>
      <x:c r="H45" s="3"/>
    </x:row>
    <x:row r="46" ht="24" customHeight="1">
      <x:c r="A46" s="3"/>
      <x:c r="B46" s="3"/>
      <x:c r="C46" s="3"/>
      <x:c r="D46" s="3"/>
      <x:c r="E46" s="3"/>
      <x:c r="F46" s="3"/>
      <x:c r="G46" s="3"/>
      <x:c r="H46" s="3"/>
    </x:row>
    <x:row r="47" ht="24" customHeight="1">
      <x:c r="A47" s="3"/>
      <x:c r="B47" s="3"/>
      <x:c r="C47" s="3"/>
      <x:c r="D47" s="3"/>
      <x:c r="E47" s="3"/>
      <x:c r="F47" s="3"/>
      <x:c r="G47" s="3"/>
      <x:c r="H47" s="3"/>
    </x:row>
    <x:row r="48" ht="24" customHeight="1">
      <x:c r="A48" s="3"/>
      <x:c r="B48" s="3"/>
      <x:c r="C48" s="3"/>
      <x:c r="D48" s="3"/>
      <x:c r="E48" s="3"/>
      <x:c r="F48" s="3"/>
      <x:c r="G48" s="3"/>
      <x:c r="H48" s="3"/>
    </x:row>
    <x:row r="49" ht="24" customHeight="1">
      <x:c r="A49" s="3"/>
      <x:c r="B49" s="3"/>
      <x:c r="C49" s="3"/>
      <x:c r="D49" s="3"/>
      <x:c r="E49" s="3"/>
      <x:c r="F49" s="3"/>
      <x:c r="G49" s="3"/>
      <x:c r="H49" s="3"/>
    </x:row>
    <x:row r="50" ht="24" customHeight="1">
      <x:c r="A50" s="3"/>
      <x:c r="B50" s="3"/>
      <x:c r="C50" s="3"/>
      <x:c r="D50" s="3"/>
      <x:c r="E50" s="3"/>
      <x:c r="F50" s="3"/>
      <x:c r="G50" s="3"/>
      <x:c r="H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</x:row>
  </x:sheetData>
  <x:mergeCells>
    <x:mergeCell ref="A2:H2"/>
    <x:mergeCell ref="A3:H3"/>
    <x:mergeCell ref="F4:H4"/>
    <x:mergeCell ref="F6:H6"/>
    <x:mergeCell ref="B8:D8"/>
    <x:mergeCell ref="E8:H8"/>
    <x:mergeCell ref="A11:H11"/>
    <x:mergeCell ref="A23:H23"/>
    <x:mergeCell ref="A24:H24"/>
    <x:mergeCell ref="A25:B25"/>
    <x:mergeCell ref="C25:H25"/>
    <x:mergeCell ref="A26:B26"/>
    <x:mergeCell ref="C26:H26"/>
    <x:mergeCell ref="A27:B27"/>
    <x:mergeCell ref="C27:H27"/>
    <x:mergeCell ref="A28:B28"/>
    <x:mergeCell ref="C28:H28"/>
    <x:mergeCell ref="A29:B29"/>
    <x:mergeCell ref="C29:H29"/>
    <x:mergeCell ref="A30:H30"/>
    <x:mergeCell ref="A31:H31"/>
    <x:mergeCell ref="D32:H32"/>
    <x:mergeCell ref="D33:H33"/>
    <x:mergeCell ref="D34:H34"/>
    <x:mergeCell ref="D35:H35"/>
    <x:mergeCell ref="D36:H36"/>
    <x:mergeCell ref="D37:H37"/>
    <x:mergeCell ref="D38:H38"/>
    <x:mergeCell ref="A39:H39"/>
  </x:mergeCells>
  <x:conditionalFormatting sqref="G10:G10">
    <x:cfRule type="cellIs" dxfId="0" priority="1" operator="greaterThan">
      <x:formula>0</x:formula>
    </x:cfRule>
  </x:conditionalFormatting>
  <x:conditionalFormatting sqref="D13:D22">
    <x:cfRule type="expression" dxfId="1" priority="2">
      <x:formula>AND(D13&lt;&gt;"",COUNTIFS($A$9:$E$9,D13)=0)</x:formula>
    </x:cfRule>
  </x:conditionalFormatting>
  <x:dataValidations count="3">
    <x:dataValidation type="list" errorStyle="stop" showErrorMessage="1" errorTitle="Choose a listed value" error="Use the dropdown. Record details in Finding / next action." sqref="F4" showDropDown="0" allowBlank="1">
      <x:formula1>"Payment not reflected,Duplicate or late event,Partial or excess receipt,Unmatched receipt,Reversal or correction,Refund pending,Mandate or payment failure,Borrower disputes a charge,Other"</x:formula1>
    </x:dataValidation>
    <x:dataValidation type="list" errorStyle="stop" showErrorMessage="1" errorTitle="Choose a listed value" error="Use the dropdown. Record details in Finding / next action." sqref="F6" showDropDown="0" allowBlank="1">
      <x:formula1>"Open,Waiting,Ready for closure review,Closed"</x:formula1>
    </x:dataValidation>
    <x:dataValidation type="list" errorStyle="stop" showErrorMessage="1" errorTitle="Choose a listed value" error="Use the dropdown. Record details in Finding / next action." sqref="D13:D22" showDropDown="0" allowBlank="1">
      <x:formula1>"Confirmed,Gap,Waiting,Not applicable,Not reviewed"</x:formula1>
    </x:dataValidation>
  </x:dataValidations>
  <x:printOptions horizontalCentered="1"/>
  <x:pageMargins left="0.25" right="0.25" top="0.35" bottom="0.5" header="0.15" footer="0.2"/>
  <x:pageSetup paperSize="9" orientation="landscape" fitToWidth="1" fitToHeight="0"/>
  <x:headerFooter>
    <x:oddFooter>&amp;L&amp;"Arial,Regular"&amp;9Lokta · v1.1 · 23 September 2026
lokta.ai/resources/loan-servicing-exception-checklist/&amp;R&amp;P / &amp;N</x:oddFooter>
  </x:headerFooter>
  <x:rowBreaks count="2" manualBreakCount="2">
    <x:brk id="15" min="0" max="16383" man="1"/>
    <x:brk id="23" min="0" max="16383" man="1"/>
  </x:rowBreaks>
</x:worksheet>
</file>

<file path=xl/worksheets/sheet2.xml><?xml version="1.0" encoding="utf-8"?>
<x:worksheet xmlns:x="http://schemas.openxmlformats.org/spreadsheetml/2006/main">
  <x:sheetPr>
    <x:tabColor rgb="FF4B2440"/>
    <x:pageSetUpPr fitToPage="1" autoPageBreaks="0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17.219999313354492" hidden="0" customWidth="1"/>
    <x:col min="2" max="2" width="20" hidden="0" customWidth="1"/>
    <x:col min="3" max="3" width="25" hidden="0" customWidth="1"/>
    <x:col min="4" max="4" width="12.779999732971191" hidden="0" customWidth="1"/>
    <x:col min="5" max="5" width="17.780000686645508" hidden="0" customWidth="1"/>
    <x:col min="6" max="6" width="28.329999923706055" hidden="0" customWidth="1"/>
    <x:col min="7" max="7" width="11.109999656677246" hidden="0" customWidth="1"/>
    <x:col min="8" max="8" width="14.4399995803833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</x:row>
    <x:row r="2" ht="30" customHeight="1">
      <x:c r="A2" s="4" t="str">
        <x:v>Payment received, posting rejected: completed review</x:v>
      </x:c>
      <x:c r="B2" s="3"/>
      <x:c r="C2" s="3"/>
      <x:c r="D2" s="3"/>
      <x:c r="E2" s="3"/>
      <x:c r="F2" s="3"/>
      <x:c r="G2" s="3"/>
      <x:c r="H2" s="3"/>
    </x:row>
    <x:row r="3" ht="22" customHeight="1">
      <x:c r="A3" s="3" t="str">
        <x:v>Lokta · 1.1 | 23 September 2026 · lokta.ai/resources/loan-servicing-exception-checklist/</x:v>
      </x:c>
      <x:c r="B3" s="3"/>
      <x:c r="C3" s="3"/>
      <x:c r="D3" s="3"/>
      <x:c r="E3" s="3"/>
      <x:c r="F3" s="3"/>
      <x:c r="G3" s="3"/>
      <x:c r="H3" s="3"/>
    </x:row>
    <x:row r="4" ht="28" customHeight="1">
      <x:c r="A4" s="3" t="str">
        <x:v>Case ID</x:v>
      </x:c>
      <x:c r="B4" s="5" t="str">
        <x:v>EX-001</x:v>
      </x:c>
      <x:c r="C4" s="3" t="str">
        <x:v>Loan reference</x:v>
      </x:c>
      <x:c r="D4" s="5" t="str">
        <x:v>DEMO-104</x:v>
      </x:c>
      <x:c r="E4" s="3" t="str">
        <x:v>Exception type</x:v>
      </x:c>
      <x:c r="F4" s="5" t="str">
        <x:v>Payment not reflected</x:v>
      </x:c>
      <x:c r="G4" s="5"/>
      <x:c r="H4" s="5"/>
    </x:row>
    <x:row r="5" ht="28" customHeight="1">
      <x:c r="A5" s="3" t="str">
        <x:v>Reported amount</x:v>
      </x:c>
      <x:c r="B5" s="6" t="n">
        <x:v>10000</x:v>
      </x:c>
      <x:c r="C5" s="3" t="str">
        <x:v>Received amount</x:v>
      </x:c>
      <x:c r="D5" s="6" t="n">
        <x:v>10000</x:v>
      </x:c>
      <x:c r="E5" s="3" t="str">
        <x:v>Posted amount</x:v>
      </x:c>
      <x:c r="F5" s="6" t="n">
        <x:v>10000</x:v>
      </x:c>
      <x:c r="G5" s="3" t="str">
        <x:v>Unresolved amount</x:v>
      </x:c>
      <x:c r="H5" s="6" t="n">
        <x:v>0</x:v>
      </x:c>
    </x:row>
    <x:row r="6" ht="28" customHeight="1">
      <x:c r="A6" s="3" t="str">
        <x:v>Currency</x:v>
      </x:c>
      <x:c r="B6" s="5" t="str">
        <x:v>INR</x:v>
      </x:c>
      <x:c r="C6" s="3" t="str">
        <x:v>Case owner</x:v>
      </x:c>
      <x:c r="D6" s="5" t="str">
        <x:v>Ops A</x:v>
      </x:c>
      <x:c r="E6" s="3" t="str">
        <x:v>Case status</x:v>
      </x:c>
      <x:c r="F6" s="5" t="str">
        <x:v>Closed</x:v>
      </x:c>
      <x:c r="G6" s="5"/>
      <x:c r="H6" s="5"/>
    </x:row>
    <x:row r="7" ht="28" customHeight="1">
      <x:c r="A7" s="3" t="str">
        <x:v>Prepared by</x:v>
      </x:c>
      <x:c r="B7" s="5" t="str">
        <x:v>Ops A</x:v>
      </x:c>
      <x:c r="C7" s="3" t="str">
        <x:v>Review date</x:v>
      </x:c>
      <x:c r="D7" s="7" t="n">
        <x:v>46286.416666666664</x:v>
      </x:c>
      <x:c r="E7" s="3" t="str">
        <x:v>Next case review</x:v>
      </x:c>
      <x:c r="F7" s="8"/>
      <x:c r="G7" s="3" t="str">
        <x:v>Closure reviewed by</x:v>
      </x:c>
      <x:c r="H7" s="5" t="str">
        <x:v>Reviewer B</x:v>
      </x:c>
    </x:row>
    <x:row r="8" ht="28" customHeight="1">
      <x:c r="A8" s="3" t="str">
        <x:v>Closure reference</x:v>
      </x:c>
      <x:c r="B8" s="5" t="str">
        <x:v>CLOSE-DEMO-01 · 21 Sep 2026 10:00</x:v>
      </x:c>
      <x:c r="C8" s="5"/>
      <x:c r="D8" s="5"/>
      <x:c r="E8" s="3" t="str">
        <x:v>Amounts cover this receipt, not the whole loan. Leave unknown amounts blank; zero means verified zero.</x:v>
      </x:c>
      <x:c r="F8" s="3"/>
      <x:c r="G8" s="3"/>
      <x:c r="H8" s="3"/>
    </x:row>
    <x:row r="9" ht="28" customHeight="1">
      <x:c r="A9" s="9" t="str">
        <x:v>Confirmed</x:v>
      </x:c>
      <x:c r="B9" s="9" t="str">
        <x:v>Gap</x:v>
      </x:c>
      <x:c r="C9" s="9" t="str">
        <x:v>Waiting</x:v>
      </x:c>
      <x:c r="D9" s="9" t="str">
        <x:v>Not applicable</x:v>
      </x:c>
      <x:c r="E9" s="9" t="str">
        <x:v>Not reviewed</x:v>
      </x:c>
      <x:c r="F9" s="9" t="str">
        <x:v>Not set</x:v>
      </x:c>
      <x:c r="G9" s="9" t="str">
        <x:v>Invalid status</x:v>
      </x:c>
      <x:c r="H9" s="9" t="str">
        <x:v>Total checks</x:v>
      </x:c>
    </x:row>
    <x:row r="10" ht="24" customHeight="1">
      <x:c r="A10" s="10" t="n">
        <x:f>COUNTIFS(D13:D22,"Confirmed")</x:f>
        <x:v>10</x:v>
      </x:c>
      <x:c r="B10" s="10" t="n">
        <x:f>COUNTIFS(D13:D22,"Gap")</x:f>
        <x:v>0</x:v>
      </x:c>
      <x:c r="C10" s="10" t="n">
        <x:f>COUNTIFS(D13:D22,"Waiting")</x:f>
        <x:v>0</x:v>
      </x:c>
      <x:c r="D10" s="10" t="n">
        <x:f>COUNTIFS(D13:D22,"Not applicable")</x:f>
        <x:v>0</x:v>
      </x:c>
      <x:c r="E10" s="10" t="n">
        <x:f>COUNTIFS(D13:D22,"Not reviewed")</x:f>
        <x:v>0</x:v>
      </x:c>
      <x:c r="F10" s="10" t="n">
        <x:f>COUNTBLANK(D13:D22)</x:f>
        <x:v>0</x:v>
      </x:c>
      <x:c r="G10" s="10" t="n">
        <x:f>ROWS(D13:D22)-SUM(A10:F10)</x:f>
        <x:v>0</x:v>
      </x:c>
      <x:c r="H10" s="10" t="n">
        <x:f>SUM(A10:G10)</x:f>
        <x:v>10</x:v>
      </x:c>
    </x:row>
    <x:row r="11" ht="28" customHeight="1">
      <x:c r="A11" s="3" t="str">
        <x:v>Synthetic closure review. All names, records and policy choices are invented. Counts do not authorise closure.</x:v>
      </x:c>
      <x:c r="B11" s="3"/>
      <x:c r="C11" s="3"/>
      <x:c r="D11" s="3"/>
      <x:c r="E11" s="3"/>
      <x:c r="F11" s="3"/>
      <x:c r="G11" s="3"/>
      <x:c r="H11" s="3"/>
    </x:row>
    <x:row r="12" ht="30" customHeight="1">
      <x:c r="A12" s="13" t="str">
        <x:v>Check</x:v>
      </x:c>
      <x:c r="B12" s="13" t="str">
        <x:v>Key question</x:v>
      </x:c>
      <x:c r="C12" s="13" t="str">
        <x:v>What to inspect</x:v>
      </x:c>
      <x:c r="D12" s="13" t="str">
        <x:v>Status</x:v>
      </x:c>
      <x:c r="E12" s="13" t="str">
        <x:v>Evidence reference</x:v>
      </x:c>
      <x:c r="F12" s="13" t="str">
        <x:v>Finding / next action</x:v>
      </x:c>
      <x:c r="G12" s="13" t="str">
        <x:v>Owner</x:v>
      </x:c>
      <x:c r="H12" s="13" t="str">
        <x:v>Next review by</x:v>
      </x:c>
    </x:row>
    <x:row r="13" ht="74" customHeight="1">
      <x:c r="A13" s="15" t="str">
        <x:v>01. Identify the case</x:v>
      </x:c>
      <x:c r="B13" s="14" t="str">
        <x:v>Can another operator find the same event?</x:v>
      </x:c>
      <x:c r="C13" s="14" t="str">
        <x:v>Case and loan references, channel, event time and external transaction identity. Keep personal data in approved systems.</x:v>
      </x:c>
      <x:c r="D13" s="16" t="str">
        <x:v>Confirmed</x:v>
      </x:c>
      <x:c r="E13" s="16" t="str">
        <x:v>CASE-DEMO-01; BANK-DEMO-91</x:v>
      </x:c>
      <x:c r="F13" s="16" t="str">
        <x:v>EX-001 concerns DEMO-104 and one INR 10,000 bank-transfer receipt. Channel and event time retained in CASE-DEMO-01.</x:v>
      </x:c>
      <x:c r="G13" s="16" t="str">
        <x:v>Ops A</x:v>
      </x:c>
      <x:c r="H13" s="17"/>
    </x:row>
    <x:row r="14" ht="74" customHeight="1">
      <x:c r="A14" s="15" t="str">
        <x:v>02. Establish the source facts</x:v>
      </x:c>
      <x:c r="B14" s="14" t="str">
        <x:v>Which source supports each status and amount?</x:v>
      </x:c>
      <x:c r="C14" s="14" t="str">
        <x:v>Reported, received, posted and unresolved amounts. Link receipt and settlement evidence; a batch total alone does not identify this payment.</x:v>
      </x:c>
      <x:c r="D14" s="16" t="str">
        <x:v>Confirmed</x:v>
      </x:c>
      <x:c r="E14" s="16" t="str">
        <x:v>BANK-DEMO-91; REC-DEMO-08</x:v>
      </x:c>
      <x:c r="F14" s="16" t="str">
        <x:v>Bank confirms receipt and settlement of INR 10,000. At closure, reported, received and posted amounts agree. Receipt unresolved is INR 0.</x:v>
      </x:c>
      <x:c r="G14" s="16" t="str">
        <x:v>Finance A</x:v>
      </x:c>
      <x:c r="H14" s="17"/>
    </x:row>
    <x:row r="15" ht="74" customHeight="1">
      <x:c r="A15" s="15" t="str">
        <x:v>03. Check matching and duplicates</x:v>
      </x:c>
      <x:c r="B15" s="14" t="str">
        <x:v>Would a retry create a second posting?</x:v>
      </x:c>
      <x:c r="C15" s="14" t="str">
        <x:v>Account mapping, transaction identity and prior financial effects. Check again just before retrying or posting.</x:v>
      </x:c>
      <x:c r="D15" s="16" t="str">
        <x:v>Confirmed</x:v>
      </x:c>
      <x:c r="E15" s="16" t="str">
        <x:v>MAP-DEMO-04; DUP-DEMO-05</x:v>
      </x:c>
      <x:c r="F15" s="16" t="str">
        <x:v>Virtual-account mapping, amount and transaction reference agree. No prior posting at 09:20 or on the fresh 09:39 check.</x:v>
      </x:c>
      <x:c r="G15" s="16" t="str">
        <x:v>Ops A</x:v>
      </x:c>
      <x:c r="H15" s="17"/>
    </x:row>
    <x:row r="16" ht="60" customHeight="1">
      <x:c r="A16" s="15" t="str">
        <x:v>04. Locate the break</x:v>
      </x:c>
      <x:c r="B16" s="14" t="str">
        <x:v>Where did the records stop agreeing?</x:v>
      </x:c>
      <x:c r="C16" s="14" t="str">
        <x:v>Last completed step and the failed row or response. Retain the exception reason.</x:v>
      </x:c>
      <x:c r="D16" s="16" t="str">
        <x:v>Confirmed</x:v>
      </x:c>
      <x:c r="E16" s="16" t="str">
        <x:v>IMPORT-DEMO-17</x:v>
      </x:c>
      <x:c r="F16" s="16" t="str">
        <x:v>File accepted; row rejected for a missing loan reference. IMPORT-DEMO-17 preserves the failure before posting.</x:v>
      </x:c>
      <x:c r="G16" s="16" t="str">
        <x:v>Ops A</x:v>
      </x:c>
      <x:c r="H16" s="17"/>
    </x:row>
    <x:row r="17" ht="60" customHeight="1">
      <x:c r="A17" s="15" t="str">
        <x:v>05. Confirm the applicable policy</x:v>
      </x:c>
      <x:c r="B17" s="14" t="str">
        <x:v>Which approved rule supports the proposed action?</x:v>
      </x:c>
      <x:c r="C17" s="14" t="str">
        <x:v>The approved policy version for the proposed correction, posting date and allocation.</x:v>
      </x:c>
      <x:c r="D17" s="16" t="str">
        <x:v>Confirmed</x:v>
      </x:c>
      <x:c r="E17" s="16" t="str">
        <x:v>POL-DEMO-01 v1</x:v>
      </x:c>
      <x:c r="F17" s="16" t="str">
        <x:v>POL-DEMO-01 governs the mapping repair, receipt-date posting and allocation in this synthetic case.</x:v>
      </x:c>
      <x:c r="G17" s="16" t="str">
        <x:v>Reviewer B</x:v>
      </x:c>
      <x:c r="H17" s="17"/>
    </x:row>
    <x:row r="18" ht="74" customHeight="1">
      <x:c r="A18" s="15" t="str">
        <x:v>06. Assign the next action</x:v>
      </x:c>
      <x:c r="B18" s="14" t="str">
        <x:v>Who acts next, and what are they waiting for?</x:v>
      </x:c>
      <x:c r="C18" s="14" t="str">
        <x:v>The next action, accountable owner, dependency and next review time.</x:v>
      </x:c>
      <x:c r="D18" s="16" t="str">
        <x:v>Confirmed</x:v>
      </x:c>
      <x:c r="E18" s="16" t="str">
        <x:v>HANDOVER-DEMO-01; CLOSE-DEMO-01</x:v>
      </x:c>
      <x:c r="F18" s="16" t="str">
        <x:v>Ops A owned the correction; Finance A reconciled; Reviewer B closed. Case actions complete. Import validation remains a separate follow-up.</x:v>
      </x:c>
      <x:c r="G18" s="16" t="str">
        <x:v>Ops A</x:v>
      </x:c>
      <x:c r="H18" s="17"/>
    </x:row>
    <x:row r="19" ht="60" customHeight="1">
      <x:c r="A19" s="15" t="str">
        <x:v>07. Check authority before acting</x:v>
      </x:c>
      <x:c r="B19" s="14" t="str">
        <x:v>Is the actor authorised for this specific action?</x:v>
      </x:c>
      <x:c r="C19" s="14" t="str">
        <x:v>Permissions and approval reference for the specific correction or communication.</x:v>
      </x:c>
      <x:c r="D19" s="16" t="str">
        <x:v>Confirmed</x:v>
      </x:c>
      <x:c r="E19" s="16" t="str">
        <x:v>APR-DEMO-03</x:v>
      </x:c>
      <x:c r="F19" s="16" t="str">
        <x:v>Reviewer B approved the repair at 09:35. A separate authorised operator executed it.</x:v>
      </x:c>
      <x:c r="G19" s="16" t="str">
        <x:v>Reviewer B</x:v>
      </x:c>
      <x:c r="H19" s="17"/>
    </x:row>
    <x:row r="20" ht="90" customHeight="1">
      <x:c r="A20" s="15" t="str">
        <x:v>08. Verify execution and balances</x:v>
      </x:c>
      <x:c r="B20" s="14" t="str">
        <x:v>Do the records reconcile, and do any related effects need review?</x:v>
      </x:c>
      <x:c r="C20" s="14" t="str">
        <x:v>Execution, posting date, before/after balances, suspense and related effects. See check 08 in the PDF for the full review scope.</x:v>
      </x:c>
      <x:c r="D20" s="16" t="str">
        <x:v>Confirmed</x:v>
      </x:c>
      <x:c r="E20" s="16" t="str">
        <x:v>TXN-DEMO-22; REC-DEMO-08; EFFECT-DEMO-02</x:v>
      </x:c>
      <x:c r="F20" s="16" t="str">
        <x:v>INR 10,000 posted once, dated 21 Sep 2026. Receipt suspense falls from INR 10,000 to INR 0. Related effects reviewed; none require action in this synthetic case.</x:v>
      </x:c>
      <x:c r="G20" s="16" t="str">
        <x:v>Finance A</x:v>
      </x:c>
      <x:c r="H20" s="17"/>
    </x:row>
    <x:row r="21" ht="60" customHeight="1">
      <x:c r="A21" s="15" t="str">
        <x:v>09. Communicate the supported outcome</x:v>
      </x:c>
      <x:c r="B21" s="14" t="str">
        <x:v>Does the explanation match the verified account state?</x:v>
      </x:c>
      <x:c r="C21" s="14" t="str">
        <x:v>Verified outcome, approved communication channel and retained communication reference.</x:v>
      </x:c>
      <x:c r="D21" s="16" t="str">
        <x:v>Confirmed</x:v>
      </x:c>
      <x:c r="E21" s="16" t="str">
        <x:v>COMM-DEMO-06</x:v>
      </x:c>
      <x:c r="F21" s="16" t="str">
        <x:v>Approved explanation sent at 09:50 confirms the posting. No statement that the whole loan is settled.</x:v>
      </x:c>
      <x:c r="G21" s="16" t="str">
        <x:v>Ops A</x:v>
      </x:c>
      <x:c r="H21" s="17"/>
    </x:row>
    <x:row r="22" ht="74" customHeight="1">
      <x:c r="A22" s="15" t="str">
        <x:v>10. Close with evidence</x:v>
      </x:c>
      <x:c r="B22" s="14" t="str">
        <x:v>Could another reviewer reconstruct the resolution?</x:v>
      </x:c>
      <x:c r="C22" s="14" t="str">
        <x:v>Closure decision, reviewer, evidence references and any separate recurring-cause follow-up.</x:v>
      </x:c>
      <x:c r="D22" s="16" t="str">
        <x:v>Confirmed</x:v>
      </x:c>
      <x:c r="E22" s="16" t="str">
        <x:v>CLOSE-DEMO-01; FOLLOWUP-DEMO-01</x:v>
      </x:c>
      <x:c r="F22" s="16" t="str">
        <x:v>Reviewer B closes EX-001 at 10:00 after reconciliation and communication checks. Import-validation follow-up has a separate owner.</x:v>
      </x:c>
      <x:c r="G22" s="16" t="str">
        <x:v>Reviewer B</x:v>
      </x:c>
      <x:c r="H22" s="17"/>
    </x:row>
    <x:row r="23" ht="28" customHeight="1">
      <x:c r="A23" s="3" t="str">
        <x:v>All case actions are complete. Next-review cells are blank at closure. The separate import-validation follow-up remains outside this case.</x:v>
      </x:c>
      <x:c r="B23" s="3"/>
      <x:c r="C23" s="3"/>
      <x:c r="D23" s="3"/>
      <x:c r="E23" s="3"/>
      <x:c r="F23" s="3"/>
      <x:c r="G23" s="3"/>
      <x:c r="H23" s="3"/>
    </x:row>
    <x:row r="24" ht="30" customHeight="1">
      <x:c r="A24" s="13" t="str">
        <x:v>Status meanings</x:v>
      </x:c>
      <x:c r="B24" s="13"/>
      <x:c r="C24" s="13"/>
      <x:c r="D24" s="13"/>
      <x:c r="E24" s="13"/>
      <x:c r="F24" s="13"/>
      <x:c r="G24" s="13"/>
      <x:c r="H24" s="13"/>
    </x:row>
    <x:row r="25" ht="30" customHeight="1">
      <x:c r="A25" s="3" t="str">
        <x:v>Confirmed</x:v>
      </x:c>
      <x:c r="B25" s="3"/>
      <x:c r="C25" s="3" t="str">
        <x:v>The check is satisfied by the evidence and finding recorded. Finding evidence alone does not satisfy a check.</x:v>
      </x:c>
      <x:c r="D25" s="3"/>
      <x:c r="E25" s="3"/>
      <x:c r="F25" s="3"/>
      <x:c r="G25" s="3"/>
      <x:c r="H25" s="3"/>
    </x:row>
    <x:row r="26" ht="30" customHeight="1">
      <x:c r="A26" s="3" t="str">
        <x:v>Gap</x:v>
      </x:c>
      <x:c r="B26" s="3"/>
      <x:c r="C26" s="3" t="str">
        <x:v>Evidence is missing, conflicting or shows an unresolved issue. Record the next action.</x:v>
      </x:c>
      <x:c r="D26" s="3"/>
      <x:c r="E26" s="3"/>
      <x:c r="F26" s="3"/>
      <x:c r="G26" s="3"/>
      <x:c r="H26" s="3"/>
    </x:row>
    <x:row r="27" ht="30" customHeight="1">
      <x:c r="A27" s="3" t="str">
        <x:v>Waiting</x:v>
      </x:c>
      <x:c r="B27" s="3"/>
      <x:c r="C27" s="3" t="str">
        <x:v>The check is pending an action or dependency. Name the owner and next review time.</x:v>
      </x:c>
      <x:c r="D27" s="3"/>
      <x:c r="E27" s="3"/>
      <x:c r="F27" s="3"/>
      <x:c r="G27" s="3"/>
      <x:c r="H27" s="3"/>
    </x:row>
    <x:row r="28" ht="30" customHeight="1">
      <x:c r="A28" s="3" t="str">
        <x:v>Not applicable</x:v>
      </x:c>
      <x:c r="B28" s="3"/>
      <x:c r="C28" s="3" t="str">
        <x:v>This check does not apply to this case. Record why.</x:v>
      </x:c>
      <x:c r="D28" s="3"/>
      <x:c r="E28" s="3"/>
      <x:c r="F28" s="3"/>
      <x:c r="G28" s="3"/>
      <x:c r="H28" s="3"/>
    </x:row>
    <x:row r="29" ht="30" customHeight="1">
      <x:c r="A29" s="3" t="str">
        <x:v>Not reviewed</x:v>
      </x:c>
      <x:c r="B29" s="3"/>
      <x:c r="C29" s="3" t="str">
        <x:v>This check has not yet been assessed.</x:v>
      </x:c>
      <x:c r="D29" s="3"/>
      <x:c r="E29" s="3"/>
      <x:c r="F29" s="3"/>
      <x:c r="G29" s="3"/>
      <x:c r="H29" s="3"/>
    </x:row>
    <x:row r="30" ht="28" customHeight="1">
      <x:c r="A30" s="3" t="str">
        <x:v>Not set counts blank statuses. Invalid status counts pasted or unsupported values. Correct them before relying on the summary.</x:v>
      </x:c>
      <x:c r="B30" s="3"/>
      <x:c r="C30" s="3"/>
      <x:c r="D30" s="3"/>
      <x:c r="E30" s="3"/>
      <x:c r="F30" s="3"/>
      <x:c r="G30" s="3"/>
      <x:c r="H30" s="3"/>
    </x:row>
    <x:row r="31" ht="30" customHeight="1">
      <x:c r="A31" s="13" t="str">
        <x:v>Handover log</x:v>
      </x:c>
      <x:c r="B31" s="13"/>
      <x:c r="C31" s="13"/>
      <x:c r="D31" s="13"/>
      <x:c r="E31" s="13"/>
      <x:c r="F31" s="13"/>
      <x:c r="G31" s="13"/>
      <x:c r="H31" s="13"/>
    </x:row>
    <x:row r="32" ht="30" customHeight="1">
      <x:c r="A32" s="13" t="str">
        <x:v>Time</x:v>
      </x:c>
      <x:c r="B32" s="13" t="str">
        <x:v>From</x:v>
      </x:c>
      <x:c r="C32" s="13" t="str">
        <x:v>To</x:v>
      </x:c>
      <x:c r="D32" s="13" t="str">
        <x:v>What changed / next action</x:v>
      </x:c>
      <x:c r="E32" s="13"/>
      <x:c r="F32" s="13"/>
      <x:c r="G32" s="13"/>
      <x:c r="H32" s="13"/>
    </x:row>
    <x:row r="33" ht="28" customHeight="1">
      <x:c r="A33" s="18" t="n">
        <x:v>46286.38888888889</x:v>
      </x:c>
      <x:c r="B33" s="5" t="str">
        <x:v>Ops A</x:v>
      </x:c>
      <x:c r="C33" s="5" t="str">
        <x:v>Reviewer B</x:v>
      </x:c>
      <x:c r="D33" s="5" t="str">
        <x:v>Mapping and duplicate evidence attached; request authority to repair.</x:v>
      </x:c>
      <x:c r="E33" s="5"/>
      <x:c r="F33" s="5"/>
      <x:c r="G33" s="5"/>
      <x:c r="H33" s="5"/>
    </x:row>
    <x:row r="34" ht="28" customHeight="1">
      <x:c r="A34" s="18" t="n">
        <x:v>46286.399305555555</x:v>
      </x:c>
      <x:c r="B34" s="5" t="str">
        <x:v>Reviewer B</x:v>
      </x:c>
      <x:c r="C34" s="5" t="str">
        <x:v>Ops A</x:v>
      </x:c>
      <x:c r="D34" s="5" t="str">
        <x:v>APR-DEMO-03 permits the repair under POL-DEMO-01.</x:v>
      </x:c>
      <x:c r="E34" s="5"/>
      <x:c r="F34" s="5"/>
      <x:c r="G34" s="5"/>
      <x:c r="H34" s="5"/>
    </x:row>
    <x:row r="35" ht="28" customHeight="1">
      <x:c r="A35" s="18" t="n">
        <x:v>46286.40277777778</x:v>
      </x:c>
      <x:c r="B35" s="5" t="str">
        <x:v>Ops A</x:v>
      </x:c>
      <x:c r="C35" s="5" t="str">
        <x:v>Finance A</x:v>
      </x:c>
      <x:c r="D35" s="5" t="str">
        <x:v>One posting retained as TXN-DEMO-22; reconcile receipt, suspense and related effects.</x:v>
      </x:c>
      <x:c r="E35" s="5"/>
      <x:c r="F35" s="5"/>
      <x:c r="G35" s="5"/>
      <x:c r="H35" s="5"/>
    </x:row>
    <x:row r="36" ht="28" customHeight="1">
      <x:c r="A36" s="18" t="n">
        <x:v>46286.40972222222</x:v>
      </x:c>
      <x:c r="B36" s="5" t="str">
        <x:v>Finance A</x:v>
      </x:c>
      <x:c r="C36" s="5" t="str">
        <x:v>Reviewer B</x:v>
      </x:c>
      <x:c r="D36" s="5" t="str">
        <x:v>Reconciliation and communication evidence ready for closure review.</x:v>
      </x:c>
      <x:c r="E36" s="5"/>
      <x:c r="F36" s="5"/>
      <x:c r="G36" s="5"/>
      <x:c r="H36" s="5"/>
    </x:row>
    <x:row r="37" ht="28" customHeight="1">
      <x:c r="A37" s="18" t="n">
        <x:v>46286.416666666664</x:v>
      </x:c>
      <x:c r="B37" s="5" t="str">
        <x:v>Reviewer B</x:v>
      </x:c>
      <x:c r="C37" s="5" t="str">
        <x:v>Ops A</x:v>
      </x:c>
      <x:c r="D37" s="5" t="str">
        <x:v>CLOSE-DEMO-01 records closure. Track import validation separately.</x:v>
      </x:c>
      <x:c r="E37" s="5"/>
      <x:c r="F37" s="5"/>
      <x:c r="G37" s="5"/>
      <x:c r="H37" s="5"/>
    </x:row>
    <x:row r="38" ht="28" customHeight="1">
      <x:c r="A38" s="18"/>
      <x:c r="B38" s="5"/>
      <x:c r="C38" s="5"/>
      <x:c r="D38" s="5"/>
      <x:c r="E38" s="5"/>
      <x:c r="F38" s="5"/>
      <x:c r="G38" s="5"/>
      <x:c r="H38" s="5"/>
    </x:row>
    <x:row r="39" ht="28" customHeight="1">
      <x:c r="A39" s="3" t="str">
        <x:v>Append the handover before changing the review. Retain dated versions in your approved case system; this editable log is not an immutable audit record.</x:v>
      </x:c>
      <x:c r="B39" s="3"/>
      <x:c r="C39" s="3"/>
      <x:c r="D39" s="3"/>
      <x:c r="E39" s="3"/>
      <x:c r="F39" s="3"/>
      <x:c r="G39" s="3"/>
      <x:c r="H39" s="3"/>
    </x:row>
    <x:row r="40" ht="24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13" t="str">
        <x:v>Payment received, posting rejected: event sequence</x:v>
      </x:c>
      <x:c r="B41" s="13"/>
      <x:c r="C41" s="13"/>
      <x:c r="D41" s="13"/>
      <x:c r="E41" s="13"/>
      <x:c r="F41" s="13"/>
      <x:c r="G41" s="13"/>
      <x:c r="H41" s="13"/>
    </x:row>
    <x:row r="42" ht="30" customHeight="1">
      <x:c r="A42" s="13" t="str">
        <x:v>Time</x:v>
      </x:c>
      <x:c r="B42" s="13" t="str">
        <x:v>Step</x:v>
      </x:c>
      <x:c r="C42" s="13"/>
      <x:c r="D42" s="13" t="str">
        <x:v>Evidence / result</x:v>
      </x:c>
      <x:c r="E42" s="13"/>
      <x:c r="F42" s="13"/>
      <x:c r="G42" s="13"/>
      <x:c r="H42" s="13"/>
    </x:row>
    <x:row r="43" ht="55" customHeight="1">
      <x:c r="A43" s="19" t="n">
        <x:v>46286.375</x:v>
      </x:c>
      <x:c r="B43" s="3" t="str">
        <x:v>Receipt confirmed</x:v>
      </x:c>
      <x:c r="C43" s="3"/>
      <x:c r="D43" s="3" t="str">
        <x:v>BANK-DEMO-91 confirms INR 10,000 received. The loan account has no corresponding posting.</x:v>
      </x:c>
      <x:c r="E43" s="3"/>
      <x:c r="F43" s="3"/>
      <x:c r="G43" s="3"/>
      <x:c r="H43" s="3"/>
    </x:row>
    <x:row r="44" ht="55" customHeight="1">
      <x:c r="A44" s="19" t="n">
        <x:v>46286.381944444445</x:v>
      </x:c>
      <x:c r="B44" s="3" t="str">
        <x:v>Break identified</x:v>
      </x:c>
      <x:c r="C44" s="3"/>
      <x:c r="D44" s="3" t="str">
        <x:v>IMPORT-DEMO-17 shows the row was rejected for a missing loan reference. File acceptance did not establish row success.</x:v>
      </x:c>
      <x:c r="E44" s="3"/>
      <x:c r="F44" s="3"/>
      <x:c r="G44" s="3"/>
      <x:c r="H44" s="3"/>
    </x:row>
    <x:row r="45" ht="55" customHeight="1">
      <x:c r="A45" s="19" t="n">
        <x:v>46286.38888888889</x:v>
      </x:c>
      <x:c r="B45" s="3" t="str">
        <x:v>Match and duplicate check</x:v>
      </x:c>
      <x:c r="C45" s="3"/>
      <x:c r="D45" s="3" t="str">
        <x:v>MAP-DEMO-04 links the bank's virtual-account reference to DEMO-104. The receipt amount and transaction reference agree. The posting history shows no prior effect for BANK-DEMO-91.</x:v>
      </x:c>
      <x:c r="E45" s="3"/>
      <x:c r="F45" s="3"/>
      <x:c r="G45" s="3"/>
      <x:c r="H45" s="3"/>
    </x:row>
    <x:row r="46" ht="55" customHeight="1">
      <x:c r="A46" s="19" t="n">
        <x:v>46286.399305555555</x:v>
      </x:c>
      <x:c r="B46" s="3" t="str">
        <x:v>Correction approved</x:v>
      </x:c>
      <x:c r="C46" s="3"/>
      <x:c r="D46" s="3" t="str">
        <x:v>A separate authorised reviewer approves the mapping repair under the lender's existing procedure. APR-DEMO-03 records the decision.</x:v>
      </x:c>
      <x:c r="E46" s="3"/>
      <x:c r="F46" s="3"/>
      <x:c r="G46" s="3"/>
      <x:c r="H46" s="3"/>
    </x:row>
    <x:row r="47" ht="55" customHeight="1">
      <x:c r="A47" s="19" t="n">
        <x:v>46286.40277777778</x:v>
      </x:c>
      <x:c r="B47" s="3" t="str">
        <x:v>Single posting verified</x:v>
      </x:c>
      <x:c r="C47" s="3"/>
      <x:c r="D47" s="3" t="str">
        <x:v>After a fresh duplicate check, TXN-DEMO-22 posts INR 10,000 once. This example's approved procedure uses the receipt date, 21 September 2026. Allocation follows that procedure.</x:v>
      </x:c>
      <x:c r="E47" s="3"/>
      <x:c r="F47" s="3"/>
      <x:c r="G47" s="3"/>
      <x:c r="H47" s="3"/>
    </x:row>
    <x:row r="48" ht="55" customHeight="1">
      <x:c r="A48" s="19" t="n">
        <x:v>46286.40625</x:v>
      </x:c>
      <x:c r="B48" s="3" t="str">
        <x:v>Reconciliation completed</x:v>
      </x:c>
      <x:c r="C48" s="3"/>
      <x:c r="D48" s="3" t="str">
        <x:v>REC-DEMO-08 reconciles receipt, posting and suspense clearance. EFFECT-DEMO-02 records no related charge, overdue, collections, re-presentation or bureau effect requiring action in this example. The receipt is resolved; the loan's remaining balance is not assessed here.</x:v>
      </x:c>
      <x:c r="E48" s="3"/>
      <x:c r="F48" s="3"/>
      <x:c r="G48" s="3"/>
      <x:c r="H48" s="3"/>
    </x:row>
    <x:row r="49" ht="55" customHeight="1">
      <x:c r="A49" s="19" t="n">
        <x:v>46286.40972222222</x:v>
      </x:c>
      <x:c r="B49" s="3" t="str">
        <x:v>Borrower informed</x:v>
      </x:c>
      <x:c r="C49" s="3"/>
      <x:c r="D49" s="3" t="str">
        <x:v>The operator sends an approved explanation of the confirmed posting and retains COMM-DEMO-06.</x:v>
      </x:c>
      <x:c r="E49" s="3"/>
      <x:c r="F49" s="3"/>
      <x:c r="G49" s="3"/>
      <x:c r="H49" s="3"/>
    </x:row>
    <x:row r="50" ht="30" customHeight="1">
      <x:c r="A50" s="3" t="str">
        <x:v>At 10:00, the closure reviewer retains CLOSE-DEMO-01 after checking reconciliation and communication evidence. The missing-reference cause enters a separate import-validation review. All people, references and policy choices are synthetic. Times illustrate sequence, not a service-level deadline or a Lokta deployment.</x:v>
      </x:c>
      <x:c r="B50" s="3"/>
      <x:c r="C50" s="3"/>
      <x:c r="D50" s="3"/>
      <x:c r="E50" s="3"/>
      <x:c r="F50" s="3"/>
      <x:c r="G50" s="3"/>
      <x:c r="H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</x:row>
  </x:sheetData>
  <x:mergeCells>
    <x:mergeCell ref="A2:H2"/>
    <x:mergeCell ref="A3:H3"/>
    <x:mergeCell ref="F4:H4"/>
    <x:mergeCell ref="F6:H6"/>
    <x:mergeCell ref="B8:D8"/>
    <x:mergeCell ref="E8:H8"/>
    <x:mergeCell ref="A11:H11"/>
    <x:mergeCell ref="A23:H23"/>
    <x:mergeCell ref="A24:H24"/>
    <x:mergeCell ref="A25:B25"/>
    <x:mergeCell ref="C25:H25"/>
    <x:mergeCell ref="A26:B26"/>
    <x:mergeCell ref="C26:H26"/>
    <x:mergeCell ref="A27:B27"/>
    <x:mergeCell ref="C27:H27"/>
    <x:mergeCell ref="A28:B28"/>
    <x:mergeCell ref="C28:H28"/>
    <x:mergeCell ref="A29:B29"/>
    <x:mergeCell ref="C29:H29"/>
    <x:mergeCell ref="A30:H30"/>
    <x:mergeCell ref="A31:H31"/>
    <x:mergeCell ref="D32:H32"/>
    <x:mergeCell ref="D33:H33"/>
    <x:mergeCell ref="D34:H34"/>
    <x:mergeCell ref="D35:H35"/>
    <x:mergeCell ref="D36:H36"/>
    <x:mergeCell ref="D37:H37"/>
    <x:mergeCell ref="D38:H38"/>
    <x:mergeCell ref="A39:H39"/>
    <x:mergeCell ref="A41:H41"/>
    <x:mergeCell ref="B42:C42"/>
    <x:mergeCell ref="D42:H42"/>
    <x:mergeCell ref="B43:C43"/>
    <x:mergeCell ref="D43:H43"/>
    <x:mergeCell ref="B44:C44"/>
    <x:mergeCell ref="D44:H44"/>
    <x:mergeCell ref="B45:C45"/>
    <x:mergeCell ref="D45:H45"/>
    <x:mergeCell ref="B46:C46"/>
    <x:mergeCell ref="D46:H46"/>
    <x:mergeCell ref="B47:C47"/>
    <x:mergeCell ref="D47:H47"/>
    <x:mergeCell ref="B48:C48"/>
    <x:mergeCell ref="D48:H48"/>
    <x:mergeCell ref="B49:C49"/>
    <x:mergeCell ref="D49:H49"/>
    <x:mergeCell ref="A50:H51"/>
  </x:mergeCells>
  <x:conditionalFormatting sqref="G10:G10">
    <x:cfRule type="cellIs" dxfId="2" priority="1" operator="greaterThan">
      <x:formula>0</x:formula>
    </x:cfRule>
  </x:conditionalFormatting>
  <x:conditionalFormatting sqref="D13:D22">
    <x:cfRule type="expression" dxfId="3" priority="2">
      <x:formula>AND(D13&lt;&gt;"",COUNTIFS($A$9:$E$9,D13)=0)</x:formula>
    </x:cfRule>
  </x:conditionalFormatting>
  <x:dataValidations count="3">
    <x:dataValidation type="list" errorStyle="stop" showErrorMessage="1" errorTitle="Choose a listed value" error="Use the dropdown. Record details in Finding / next action." sqref="F4" showDropDown="0" allowBlank="1">
      <x:formula1>"Payment not reflected,Duplicate or late event,Partial or excess receipt,Unmatched receipt,Reversal or correction,Refund pending,Mandate or payment failure,Borrower disputes a charge,Other"</x:formula1>
    </x:dataValidation>
    <x:dataValidation type="list" errorStyle="stop" showErrorMessage="1" errorTitle="Choose a listed value" error="Use the dropdown. Record details in Finding / next action." sqref="F6" showDropDown="0" allowBlank="1">
      <x:formula1>"Open,Waiting,Ready for closure review,Closed"</x:formula1>
    </x:dataValidation>
    <x:dataValidation type="list" errorStyle="stop" showErrorMessage="1" errorTitle="Choose a listed value" error="Use the dropdown. Record details in Finding / next action." sqref="D13:D22" showDropDown="0" allowBlank="1">
      <x:formula1>"Confirmed,Gap,Waiting,Not applicable,Not reviewed"</x:formula1>
    </x:dataValidation>
  </x:dataValidations>
  <x:printOptions horizontalCentered="1"/>
  <x:pageMargins left="0.25" right="0.25" top="0.35" bottom="0.5" header="0.15" footer="0.2"/>
  <x:pageSetup paperSize="9" orientation="landscape" fitToWidth="1" fitToHeight="0"/>
  <x:headerFooter>
    <x:oddFooter>&amp;L&amp;"Arial,Regular"&amp;9Lokta · v1.1 · 23 September 2026
lokta.ai/resources/loan-servicing-exception-checklist/&amp;R&amp;P / &amp;N</x:oddFooter>
  </x:headerFooter>
  <x:rowBreaks count="3" manualBreakCount="3">
    <x:brk id="15" min="0" max="16383" man="1"/>
    <x:brk id="23" min="0" max="16383" man="1"/>
    <x:brk id="40" min="0" max="16383" man="1"/>
  </x:rowBreaks>
</x: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Loan-servicing exception checklist</dc:title>
  <dc:creator>Lokta</dc:creator>
  <cp:lastModifiedBy>Lokta</cp:lastModifiedBy>
  <dc:subject>Payment exception review workbook v1.1</dc:subject>
  <dc:description>Blank review and completed synthetic EX-001 review. https://lokta.ai/resources/loan-servicing-exception-checklist/</dc:description>
  <cp:version>1.1</cp:version>
</cp:coreProperties>
</file>